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pmaileiu-my.sharepoint.com/personal/rpburge_eiu_edu/Documents/"/>
    </mc:Choice>
  </mc:AlternateContent>
  <xr:revisionPtr revIDLastSave="0" documentId="8_{CB23DE05-EBC1-4AF2-9A0B-0981EA0A2100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I9" i="1" l="1"/>
  <c r="F41" i="1"/>
  <c r="E20" i="1"/>
  <c r="E8" i="1"/>
  <c r="F8" i="1" s="1"/>
  <c r="E4" i="1"/>
  <c r="F4" i="1" s="1"/>
  <c r="I2" i="1" l="1"/>
  <c r="J2" i="1" s="1"/>
  <c r="F20" i="1"/>
  <c r="J9" i="1"/>
</calcChain>
</file>

<file path=xl/sharedStrings.xml><?xml version="1.0" encoding="utf-8"?>
<sst xmlns="http://schemas.openxmlformats.org/spreadsheetml/2006/main" count="84" uniqueCount="46">
  <si>
    <t xml:space="preserve">Fall </t>
  </si>
  <si>
    <t xml:space="preserve">Spring </t>
  </si>
  <si>
    <t>Summer</t>
  </si>
  <si>
    <t>Credit Hours</t>
  </si>
  <si>
    <t>Complete?</t>
  </si>
  <si>
    <t>32 Hours Required to Graduate</t>
  </si>
  <si>
    <t>PLS 5054 - Research Methods</t>
  </si>
  <si>
    <t xml:space="preserve">Total Hours </t>
  </si>
  <si>
    <t>PLS 5940 - Capstone</t>
  </si>
  <si>
    <t>Total for This Section</t>
  </si>
  <si>
    <t>ProSeminars - Both Required</t>
  </si>
  <si>
    <t xml:space="preserve">PLS 5843 - Public Policy Research and Analysis </t>
  </si>
  <si>
    <t>When all red cells turn green, requirements have been completed.</t>
  </si>
  <si>
    <t xml:space="preserve">PLS 5543 - Public Administration </t>
  </si>
  <si>
    <t>Public Administration and Public Policy Electives</t>
  </si>
  <si>
    <t>Hours at the 4000 level</t>
  </si>
  <si>
    <t xml:space="preserve">Must Take Six Hours From This List </t>
  </si>
  <si>
    <t>PLS 4763 - Environmental Politics and Policy</t>
  </si>
  <si>
    <t>PLS 4793 - Civic and Nonprofit Leadership</t>
  </si>
  <si>
    <t xml:space="preserve">PLS 4873 - Human Resource Management in Public and Nonprofit Organizations </t>
  </si>
  <si>
    <t xml:space="preserve">PLS 4823 - International Policy Issues </t>
  </si>
  <si>
    <t>Courses in Orange Can Count in One Category BUT NOT BOTH</t>
  </si>
  <si>
    <t xml:space="preserve">PLS 4893 - Budgeting in Government and Nonprofit Organizations </t>
  </si>
  <si>
    <t>PLS 5153 - Cities and Urban Policy in the U.S. Federal System</t>
  </si>
  <si>
    <t>PLS 5163 - State Governments and Policy in the U.S. Federal System</t>
  </si>
  <si>
    <t xml:space="preserve">PLS 5200 - Public Administration Ethics </t>
  </si>
  <si>
    <t xml:space="preserve">PLS 5900 - Special Topics Courses </t>
  </si>
  <si>
    <t xml:space="preserve">Political Science Electives </t>
  </si>
  <si>
    <t>PLS 4774 - American Constitutional Law</t>
  </si>
  <si>
    <t>PLS 4853 - The Supreme Court</t>
  </si>
  <si>
    <t>PLS 4903 - Classic Political Theory</t>
  </si>
  <si>
    <t xml:space="preserve">PLS 4913 - Contemporary Political Theory </t>
  </si>
  <si>
    <t>PLS 4923 - African American Political Thought</t>
  </si>
  <si>
    <t>PLS 4933 - Ideologies of the Developing World</t>
  </si>
  <si>
    <t xml:space="preserve">PLS 5023 - Proseminar in International Politics </t>
  </si>
  <si>
    <t>PLS 5033 - Comparative Institutional Analysis</t>
  </si>
  <si>
    <t xml:space="preserve">PLS 5073 - Seminar in Political Behavior </t>
  </si>
  <si>
    <t xml:space="preserve">PLS 5173 - Congress and the Presidency </t>
  </si>
  <si>
    <t xml:space="preserve">PLS 5373 - Proseminar on American Politics </t>
  </si>
  <si>
    <t xml:space="preserve">PLS 5433 - Proseminar in Comparative Politics </t>
  </si>
  <si>
    <t xml:space="preserve">PLS 5533 - Seminar in Political Modernization </t>
  </si>
  <si>
    <t>Other Credits</t>
  </si>
  <si>
    <t>PLS 5980 - Administrative Internship</t>
  </si>
  <si>
    <t xml:space="preserve">PLS 5990 - Independent Study </t>
  </si>
  <si>
    <t>PLS 4943 - American Political Thought</t>
  </si>
  <si>
    <t>Offered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</si>
</sst>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0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sz val="10"/>
      <name val="Roboto"/>
    </font>
    <font>
      <b/>
      <sz val="10"/>
      <color theme="1"/>
      <name val="Roboto"/>
    </font>
    <font>
      <sz val="10"/>
      <color rgb="FF000000"/>
      <name val="Roboto"/>
    </font>
    <font>
      <i/>
      <sz val="10"/>
      <color theme="1"/>
      <name val="Roboto"/>
    </font>
    <font>
      <sz val="12"/>
      <name val="Roboto"/>
    </font>
    <font>
      <sz val="10"/>
      <name val="Arial"/>
    </font>
    <font>
      <sz val="11"/>
      <color theme="1"/>
      <name val="Roboto"/>
    </font>
    <font>
      <b/>
      <sz val="12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0" fontId="1" fillId="2" borderId="0" xfId="0" applyFont="1" applyFill="1"/>
    <xf numFmtId="0" fontId="5" fillId="0" borderId="0" xfId="0" applyFont="1" applyAlignment="1"/>
    <xf numFmtId="0" fontId="6" fillId="2" borderId="0" xfId="0" applyFont="1" applyFill="1"/>
    <xf numFmtId="0" fontId="7" fillId="3" borderId="0" xfId="0" applyFont="1" applyFill="1" applyAlignment="1"/>
    <xf numFmtId="0" fontId="4" fillId="4" borderId="0" xfId="0" applyFont="1" applyFill="1" applyAlignment="1"/>
    <xf numFmtId="0" fontId="4" fillId="4" borderId="0" xfId="0" applyFont="1" applyFill="1"/>
    <xf numFmtId="0" fontId="4" fillId="0" borderId="0" xfId="0" applyFont="1"/>
    <xf numFmtId="0" fontId="8" fillId="0" borderId="0" xfId="0" applyFont="1"/>
    <xf numFmtId="0" fontId="8" fillId="4" borderId="0" xfId="0" applyFont="1" applyFill="1" applyAlignment="1"/>
    <xf numFmtId="0" fontId="8" fillId="4" borderId="0" xfId="0" applyFont="1" applyFill="1"/>
    <xf numFmtId="0" fontId="8" fillId="0" borderId="0" xfId="0" applyFont="1" applyAlignment="1"/>
    <xf numFmtId="0" fontId="9" fillId="4" borderId="0" xfId="0" applyFont="1" applyFill="1" applyAlignment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4" fillId="4" borderId="0" xfId="0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Fill="1"/>
    <xf numFmtId="0" fontId="10" fillId="0" borderId="0" xfId="0" applyFont="1" applyFill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5"/>
  <sheetViews>
    <sheetView tabSelected="1" workbookViewId="0">
      <selection activeCell="C7" sqref="C7"/>
    </sheetView>
  </sheetViews>
  <sheetFormatPr defaultColWidth="14.42578125" defaultRowHeight="15.75" customHeight="1" x14ac:dyDescent="0.2"/>
  <cols>
    <col min="1" max="1" width="70.42578125" customWidth="1"/>
    <col min="2" max="2" width="18.140625" customWidth="1"/>
    <col min="5" max="5" width="14.7109375" customWidth="1"/>
    <col min="8" max="8" width="29.28515625" customWidth="1"/>
    <col min="11" max="11" width="18.42578125" customWidth="1"/>
  </cols>
  <sheetData>
    <row r="1" spans="1:26" ht="15.7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/>
      <c r="H1" s="4" t="s">
        <v>5</v>
      </c>
      <c r="I1" s="5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 t="s">
        <v>6</v>
      </c>
      <c r="B2" s="2" t="s">
        <v>45</v>
      </c>
      <c r="C2" s="1" t="s">
        <v>45</v>
      </c>
      <c r="D2" s="1"/>
      <c r="E2" s="6">
        <v>0</v>
      </c>
      <c r="F2" s="1"/>
      <c r="G2" s="3"/>
      <c r="H2" s="7" t="s">
        <v>7</v>
      </c>
      <c r="I2" s="8">
        <f>SUM(E4+E8+E20+E41+E45)</f>
        <v>0</v>
      </c>
      <c r="J2" s="8" t="str">
        <f>IF(I2&gt;31, "Complete", "Not Complete")</f>
        <v>Not Complete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5" t="s">
        <v>8</v>
      </c>
      <c r="B3" s="25"/>
      <c r="C3" s="25"/>
      <c r="D3" s="25"/>
      <c r="E3" s="6">
        <v>0</v>
      </c>
      <c r="F3" s="1"/>
      <c r="G3" s="3"/>
      <c r="H3" s="5"/>
      <c r="I3" s="5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25" t="s">
        <v>9</v>
      </c>
      <c r="B4" s="25"/>
      <c r="C4" s="25"/>
      <c r="D4" s="25"/>
      <c r="E4" s="9">
        <f>SUM(E2:E3)</f>
        <v>0</v>
      </c>
      <c r="F4" s="9" t="str">
        <f>IF(E4&gt;=6, "Complete", "Not Complete")</f>
        <v>Not Complete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0" t="s">
        <v>10</v>
      </c>
      <c r="B5" s="1"/>
      <c r="C5" s="1"/>
      <c r="D5" s="1"/>
      <c r="E5" s="1"/>
      <c r="F5" s="1"/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" t="s">
        <v>11</v>
      </c>
      <c r="B6" s="2" t="s">
        <v>45</v>
      </c>
      <c r="C6" s="1" t="s">
        <v>45</v>
      </c>
      <c r="D6" s="1"/>
      <c r="E6" s="2">
        <v>0</v>
      </c>
      <c r="F6" s="1"/>
      <c r="G6" s="3"/>
      <c r="H6" s="4" t="s">
        <v>12</v>
      </c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" t="s">
        <v>13</v>
      </c>
      <c r="B7" s="1"/>
      <c r="C7" s="2" t="s">
        <v>45</v>
      </c>
      <c r="D7" s="2" t="s">
        <v>45</v>
      </c>
      <c r="E7" s="2">
        <v>0</v>
      </c>
      <c r="F7" s="1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5" t="s">
        <v>9</v>
      </c>
      <c r="B8" s="26"/>
      <c r="C8" s="26"/>
      <c r="D8" s="26"/>
      <c r="E8" s="9">
        <f>SUM(E6:E7)</f>
        <v>0</v>
      </c>
      <c r="F8" s="11" t="str">
        <f>IF(E8&gt;=6, "Complete", "Not Complete")</f>
        <v>Not Complete</v>
      </c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"/>
      <c r="C9" s="1"/>
      <c r="D9" s="1"/>
      <c r="E9" s="1"/>
      <c r="F9" s="1"/>
      <c r="G9" s="3"/>
      <c r="H9" s="23" t="s">
        <v>15</v>
      </c>
      <c r="I9" s="16">
        <f>SUM(E10:E15)+SUM(E23:E30)</f>
        <v>0</v>
      </c>
      <c r="J9" s="16" t="str">
        <f>IF(I9&gt;12, "Too many hours at this level!", "No problem here")</f>
        <v>No problem here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2" t="s">
        <v>16</v>
      </c>
      <c r="B10" s="1"/>
      <c r="C10" s="1"/>
      <c r="D10" s="1"/>
      <c r="E10" s="1"/>
      <c r="F10" s="1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3" t="s">
        <v>17</v>
      </c>
      <c r="B11" s="14"/>
      <c r="C11" s="13" t="s">
        <v>45</v>
      </c>
      <c r="D11" s="13"/>
      <c r="E11" s="13">
        <v>0</v>
      </c>
      <c r="F11" s="1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 t="s">
        <v>18</v>
      </c>
      <c r="B12" s="1"/>
      <c r="C12" s="2" t="s">
        <v>45</v>
      </c>
      <c r="D12" s="2" t="s">
        <v>45</v>
      </c>
      <c r="E12" s="2">
        <v>0</v>
      </c>
      <c r="F12" s="1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 t="s">
        <v>19</v>
      </c>
      <c r="B13" s="2" t="s">
        <v>45</v>
      </c>
      <c r="C13" s="1"/>
      <c r="D13" s="1"/>
      <c r="E13" s="2">
        <v>0</v>
      </c>
      <c r="F13" s="1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3" t="s">
        <v>20</v>
      </c>
      <c r="B14" s="14"/>
      <c r="C14" s="13" t="s">
        <v>45</v>
      </c>
      <c r="D14" s="14"/>
      <c r="E14" s="13">
        <v>0</v>
      </c>
      <c r="F14" s="15"/>
      <c r="G14" s="16"/>
      <c r="H14" s="17" t="s">
        <v>21</v>
      </c>
      <c r="I14" s="18"/>
      <c r="J14" s="18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25">
      <c r="A15" s="2" t="s">
        <v>22</v>
      </c>
      <c r="B15" s="2" t="s">
        <v>45</v>
      </c>
      <c r="C15" s="1"/>
      <c r="D15" s="1"/>
      <c r="E15" s="2">
        <v>0</v>
      </c>
      <c r="F15" s="1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3" t="s">
        <v>23</v>
      </c>
      <c r="B16" s="14"/>
      <c r="C16" s="13" t="s">
        <v>45</v>
      </c>
      <c r="D16" s="14"/>
      <c r="E16" s="13">
        <v>0</v>
      </c>
      <c r="F16" s="1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3" t="s">
        <v>24</v>
      </c>
      <c r="B17" s="14"/>
      <c r="C17" s="14"/>
      <c r="D17" s="13" t="s">
        <v>45</v>
      </c>
      <c r="E17" s="13">
        <v>0</v>
      </c>
      <c r="F17" s="1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 t="s">
        <v>25</v>
      </c>
      <c r="B18" s="2" t="s">
        <v>45</v>
      </c>
      <c r="C18" s="1"/>
      <c r="D18" s="1"/>
      <c r="E18" s="2">
        <v>0</v>
      </c>
      <c r="F18" s="1"/>
      <c r="G18" s="3"/>
      <c r="H18" s="19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5" t="s">
        <v>26</v>
      </c>
      <c r="B19" s="26"/>
      <c r="C19" s="26"/>
      <c r="D19" s="26"/>
      <c r="E19" s="2">
        <v>0</v>
      </c>
      <c r="F19" s="1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5" t="s">
        <v>9</v>
      </c>
      <c r="B20" s="26"/>
      <c r="C20" s="26"/>
      <c r="D20" s="26"/>
      <c r="E20" s="9">
        <f>SUM(E10:E19)</f>
        <v>0</v>
      </c>
      <c r="F20" s="9" t="str">
        <f>IF(E20 &gt; 5, "Complete", "Not Complete")</f>
        <v>Not Complete</v>
      </c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0" t="s">
        <v>27</v>
      </c>
      <c r="B21" s="1"/>
      <c r="C21" s="1"/>
      <c r="D21" s="1"/>
      <c r="E21" s="1"/>
      <c r="F21" s="1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16</v>
      </c>
      <c r="B22" s="1"/>
      <c r="C22" s="1"/>
      <c r="D22" s="1"/>
      <c r="E22" s="1"/>
      <c r="F22" s="1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3" t="s">
        <v>17</v>
      </c>
      <c r="B23" s="14"/>
      <c r="C23" s="13" t="s">
        <v>45</v>
      </c>
      <c r="D23" s="13"/>
      <c r="E23" s="13">
        <v>0</v>
      </c>
      <c r="F23" s="1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 t="s">
        <v>28</v>
      </c>
      <c r="B24" s="2" t="s">
        <v>45</v>
      </c>
      <c r="C24" s="1"/>
      <c r="D24" s="1"/>
      <c r="E24" s="6">
        <v>0</v>
      </c>
      <c r="F24" s="1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3" t="s">
        <v>20</v>
      </c>
      <c r="B25" s="20"/>
      <c r="C25" s="13" t="s">
        <v>45</v>
      </c>
      <c r="D25" s="20"/>
      <c r="E25" s="24"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5">
      <c r="A26" s="2" t="s">
        <v>29</v>
      </c>
      <c r="B26" s="1"/>
      <c r="C26" s="2" t="s">
        <v>45</v>
      </c>
      <c r="D26" s="1"/>
      <c r="E26" s="2">
        <v>0</v>
      </c>
      <c r="F26" s="1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" t="s">
        <v>30</v>
      </c>
      <c r="B27" s="2" t="s">
        <v>45</v>
      </c>
      <c r="C27" s="1"/>
      <c r="D27" s="1"/>
      <c r="E27" s="6">
        <v>0</v>
      </c>
      <c r="F27" s="1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" t="s">
        <v>31</v>
      </c>
      <c r="B28" s="1"/>
      <c r="C28" s="2" t="s">
        <v>45</v>
      </c>
      <c r="D28" s="1"/>
      <c r="E28" s="2">
        <v>0</v>
      </c>
      <c r="F28" s="1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" t="s">
        <v>32</v>
      </c>
      <c r="B29" s="2" t="s">
        <v>45</v>
      </c>
      <c r="C29" s="1"/>
      <c r="D29" s="1"/>
      <c r="E29" s="2">
        <v>0</v>
      </c>
      <c r="F29" s="1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" t="s">
        <v>33</v>
      </c>
      <c r="B30" s="1"/>
      <c r="C30" s="1"/>
      <c r="D30" s="1"/>
      <c r="E30" s="2">
        <v>0</v>
      </c>
      <c r="F30" s="1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" t="s">
        <v>44</v>
      </c>
      <c r="B31" s="1"/>
      <c r="C31" s="1" t="s">
        <v>45</v>
      </c>
      <c r="D31" s="1"/>
      <c r="E31" s="2">
        <v>0</v>
      </c>
      <c r="F31" s="1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" t="s">
        <v>34</v>
      </c>
      <c r="B32" s="2" t="s">
        <v>45</v>
      </c>
      <c r="C32" s="1"/>
      <c r="D32" s="1"/>
      <c r="E32" s="2">
        <v>0</v>
      </c>
      <c r="F32" s="1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" t="s">
        <v>35</v>
      </c>
      <c r="B33" s="1"/>
      <c r="C33" s="2" t="s">
        <v>45</v>
      </c>
      <c r="D33" s="1"/>
      <c r="E33" s="2">
        <v>0</v>
      </c>
      <c r="F33" s="1"/>
      <c r="G33" s="3"/>
      <c r="H33" s="3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" t="s">
        <v>36</v>
      </c>
      <c r="B34" s="2" t="s">
        <v>45</v>
      </c>
      <c r="C34" s="1"/>
      <c r="D34" s="1"/>
      <c r="E34" s="2">
        <v>0</v>
      </c>
      <c r="F34" s="1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3" t="s">
        <v>23</v>
      </c>
      <c r="B35" s="14"/>
      <c r="C35" s="13" t="s">
        <v>45</v>
      </c>
      <c r="D35" s="14"/>
      <c r="E35" s="13">
        <v>0</v>
      </c>
      <c r="F35" s="1"/>
      <c r="G35" s="3"/>
      <c r="H35" s="3"/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3" t="s">
        <v>24</v>
      </c>
      <c r="B36" s="14"/>
      <c r="C36" s="14"/>
      <c r="D36" s="13" t="s">
        <v>45</v>
      </c>
      <c r="E36" s="13">
        <v>0</v>
      </c>
      <c r="F36" s="1"/>
      <c r="G36" s="3"/>
      <c r="H36" s="3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 t="s">
        <v>37</v>
      </c>
      <c r="B37" s="1"/>
      <c r="C37" s="1"/>
      <c r="D37" s="1"/>
      <c r="E37" s="2">
        <v>0</v>
      </c>
      <c r="F37" s="1"/>
      <c r="G37" s="3"/>
      <c r="H37" s="3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" t="s">
        <v>38</v>
      </c>
      <c r="B38" s="1"/>
      <c r="C38" s="1"/>
      <c r="D38" s="2" t="s">
        <v>45</v>
      </c>
      <c r="E38" s="2">
        <v>0</v>
      </c>
      <c r="F38" s="1"/>
      <c r="G38" s="3"/>
      <c r="H38" s="3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" t="s">
        <v>39</v>
      </c>
      <c r="B39" s="2" t="s">
        <v>45</v>
      </c>
      <c r="C39" s="1"/>
      <c r="D39" s="1"/>
      <c r="E39" s="2">
        <v>0</v>
      </c>
      <c r="F39" s="1"/>
      <c r="G39" s="3"/>
      <c r="H39" s="3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" t="s">
        <v>40</v>
      </c>
      <c r="B40" s="1"/>
      <c r="C40" s="1"/>
      <c r="D40" s="1"/>
      <c r="E40" s="2">
        <v>0</v>
      </c>
      <c r="F40" s="1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25" t="s">
        <v>9</v>
      </c>
      <c r="B41" s="26"/>
      <c r="C41" s="26"/>
      <c r="D41" s="26"/>
      <c r="E41" s="9">
        <f>SUM(E23:E40)</f>
        <v>0</v>
      </c>
      <c r="F41" s="9" t="str">
        <f>IF(E41 &gt; 5, "Complete", "Not Complete")</f>
        <v>Not Complete</v>
      </c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0" t="s">
        <v>41</v>
      </c>
      <c r="B42" s="1"/>
      <c r="C42" s="1"/>
      <c r="D42" s="1"/>
      <c r="E42" s="1"/>
      <c r="F42" s="1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2" t="s">
        <v>42</v>
      </c>
      <c r="B43" s="1"/>
      <c r="C43" s="1"/>
      <c r="D43" s="1"/>
      <c r="E43" s="2">
        <v>0</v>
      </c>
      <c r="F43" s="2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2" t="s">
        <v>43</v>
      </c>
      <c r="B44" s="1"/>
      <c r="C44" s="1"/>
      <c r="D44" s="1"/>
      <c r="E44" s="2">
        <v>0</v>
      </c>
      <c r="F44" s="2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25" t="s">
        <v>9</v>
      </c>
      <c r="B45" s="26"/>
      <c r="C45" s="26"/>
      <c r="D45" s="26"/>
      <c r="E45" s="26">
        <v>0</v>
      </c>
      <c r="F45" s="2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1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1"/>
      <c r="F47" s="2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1"/>
      <c r="F48" s="2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1"/>
      <c r="F49" s="2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1"/>
      <c r="F50" s="2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1"/>
      <c r="F51" s="2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1"/>
      <c r="F52" s="2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1"/>
      <c r="F53" s="2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1"/>
      <c r="F54" s="2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1"/>
      <c r="F55" s="2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1"/>
      <c r="F56" s="2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1"/>
      <c r="F57" s="2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1"/>
      <c r="F58" s="2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1"/>
      <c r="F59" s="2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1"/>
      <c r="F60" s="2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1"/>
      <c r="F61" s="2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1"/>
      <c r="F62" s="2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1"/>
      <c r="F63" s="2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1"/>
      <c r="F64" s="2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1"/>
      <c r="F65" s="2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1"/>
      <c r="F66" s="2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1"/>
      <c r="F67" s="2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1"/>
      <c r="F68" s="2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1"/>
      <c r="F69" s="2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1"/>
      <c r="F70" s="2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1"/>
      <c r="F71" s="2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1"/>
      <c r="F72" s="2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1"/>
      <c r="F73" s="2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1"/>
      <c r="F74" s="2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1"/>
      <c r="F75" s="2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1"/>
      <c r="F76" s="2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1"/>
      <c r="F77" s="2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1"/>
      <c r="F78" s="2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1"/>
      <c r="F79" s="2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1"/>
      <c r="F80" s="2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1"/>
      <c r="F81" s="2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1"/>
      <c r="F82" s="2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1"/>
      <c r="F83" s="2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1"/>
      <c r="F84" s="2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1"/>
      <c r="F85" s="2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1"/>
      <c r="F86" s="2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1"/>
      <c r="F87" s="2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1"/>
      <c r="F88" s="2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1"/>
      <c r="F89" s="2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1"/>
      <c r="F90" s="2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1"/>
      <c r="F91" s="2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1"/>
      <c r="F92" s="2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1"/>
      <c r="F93" s="2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1"/>
      <c r="F94" s="2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1"/>
      <c r="F95" s="2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1"/>
      <c r="F96" s="2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1"/>
      <c r="F97" s="2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1"/>
      <c r="F98" s="2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1"/>
      <c r="F99" s="2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1"/>
      <c r="F100" s="2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1"/>
      <c r="F101" s="2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1"/>
      <c r="F102" s="2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1"/>
      <c r="F103" s="2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1"/>
      <c r="F104" s="2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1"/>
      <c r="F105" s="2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1"/>
      <c r="F106" s="2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1"/>
      <c r="F107" s="2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1"/>
      <c r="F108" s="2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1"/>
      <c r="F109" s="2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1"/>
      <c r="F110" s="2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1"/>
      <c r="F111" s="2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1"/>
      <c r="F112" s="2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1"/>
      <c r="F113" s="2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1"/>
      <c r="F114" s="2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1"/>
      <c r="F115" s="2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1"/>
      <c r="F116" s="2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1"/>
      <c r="F117" s="2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1"/>
      <c r="F118" s="2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1"/>
      <c r="F119" s="2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1"/>
      <c r="F120" s="2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1"/>
      <c r="F121" s="2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1"/>
      <c r="F122" s="2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1"/>
      <c r="F123" s="2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1"/>
      <c r="F124" s="2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1"/>
      <c r="F125" s="2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1"/>
      <c r="F126" s="2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1"/>
      <c r="F127" s="2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1"/>
      <c r="F128" s="2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1"/>
      <c r="F129" s="2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1"/>
      <c r="F130" s="2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1"/>
      <c r="F131" s="2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1"/>
      <c r="F132" s="2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1"/>
      <c r="F133" s="2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1"/>
      <c r="F134" s="2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1"/>
      <c r="F135" s="2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1"/>
      <c r="F136" s="2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1"/>
      <c r="F137" s="2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1"/>
      <c r="F138" s="2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1"/>
      <c r="F139" s="2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1"/>
      <c r="F140" s="2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1"/>
      <c r="F141" s="2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1"/>
      <c r="F142" s="2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1"/>
      <c r="F143" s="2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1"/>
      <c r="F144" s="2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1"/>
      <c r="F145" s="2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1"/>
      <c r="F146" s="2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1"/>
      <c r="F147" s="2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1"/>
      <c r="F148" s="2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1"/>
      <c r="F149" s="2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1"/>
      <c r="F150" s="2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1"/>
      <c r="F151" s="2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1"/>
      <c r="F152" s="2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1"/>
      <c r="F153" s="2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1"/>
      <c r="F154" s="2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1"/>
      <c r="F155" s="2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1"/>
      <c r="F156" s="2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1"/>
      <c r="F157" s="2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1"/>
      <c r="F158" s="2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1"/>
      <c r="F159" s="2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1"/>
      <c r="F160" s="2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1"/>
      <c r="F161" s="2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1"/>
      <c r="F162" s="2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1"/>
      <c r="F163" s="2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1"/>
      <c r="F164" s="2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1"/>
      <c r="F165" s="2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1"/>
      <c r="F166" s="2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1"/>
      <c r="F167" s="2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1"/>
      <c r="F168" s="2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1"/>
      <c r="F169" s="2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1"/>
      <c r="F170" s="2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1"/>
      <c r="F171" s="2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1"/>
      <c r="F172" s="2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1"/>
      <c r="F173" s="2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1"/>
      <c r="F174" s="2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1"/>
      <c r="F175" s="2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1"/>
      <c r="F176" s="2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1"/>
      <c r="F177" s="2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1"/>
      <c r="F178" s="2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1"/>
      <c r="F179" s="2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1"/>
      <c r="F180" s="2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1"/>
      <c r="F181" s="2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1"/>
      <c r="F182" s="2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1"/>
      <c r="F183" s="2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1"/>
      <c r="F184" s="2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1"/>
      <c r="F185" s="2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1"/>
      <c r="F186" s="2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1"/>
      <c r="F187" s="2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1"/>
      <c r="F188" s="2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1"/>
      <c r="F189" s="2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1"/>
      <c r="F190" s="2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1"/>
      <c r="F191" s="2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1"/>
      <c r="F192" s="2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1"/>
      <c r="F193" s="2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1"/>
      <c r="F194" s="2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1"/>
      <c r="F195" s="2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1"/>
      <c r="F196" s="2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1"/>
      <c r="F197" s="2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1"/>
      <c r="F198" s="2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1"/>
      <c r="F199" s="2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1"/>
      <c r="F200" s="2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1"/>
      <c r="F201" s="2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1"/>
      <c r="F202" s="2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1"/>
      <c r="F203" s="2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1"/>
      <c r="F204" s="2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1"/>
      <c r="F205" s="2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1"/>
      <c r="F206" s="2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1"/>
      <c r="F207" s="2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1"/>
      <c r="F208" s="2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1"/>
      <c r="F209" s="2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1"/>
      <c r="F210" s="2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1"/>
      <c r="F211" s="2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1"/>
      <c r="F212" s="2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1"/>
      <c r="F213" s="2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1"/>
      <c r="F214" s="2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1"/>
      <c r="F215" s="2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1"/>
      <c r="F216" s="2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1"/>
      <c r="F217" s="2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1"/>
      <c r="F218" s="2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1"/>
      <c r="F219" s="2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1"/>
      <c r="F220" s="2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1"/>
      <c r="F221" s="2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1"/>
      <c r="F222" s="2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1"/>
      <c r="F223" s="2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1"/>
      <c r="F224" s="2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1"/>
      <c r="F225" s="2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1"/>
      <c r="F226" s="2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1"/>
      <c r="F227" s="2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1"/>
      <c r="F228" s="2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1"/>
      <c r="F229" s="2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1"/>
      <c r="F230" s="2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1"/>
      <c r="F231" s="2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1"/>
      <c r="F232" s="2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1"/>
      <c r="F233" s="2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1"/>
      <c r="F234" s="2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1"/>
      <c r="F235" s="2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1"/>
      <c r="F236" s="2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1"/>
      <c r="F237" s="2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1"/>
      <c r="F238" s="2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1"/>
      <c r="F239" s="2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1"/>
      <c r="F240" s="2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1"/>
      <c r="F241" s="2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1"/>
      <c r="F242" s="2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1"/>
      <c r="F243" s="2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1"/>
      <c r="F244" s="2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1"/>
      <c r="F245" s="2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1"/>
      <c r="F246" s="2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1"/>
      <c r="F247" s="2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1"/>
      <c r="F248" s="2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1"/>
      <c r="F249" s="2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1"/>
      <c r="F250" s="2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1"/>
      <c r="F251" s="2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1"/>
      <c r="F252" s="2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1"/>
      <c r="F253" s="2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1"/>
      <c r="F254" s="2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1"/>
      <c r="F255" s="2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1"/>
      <c r="F256" s="2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1"/>
      <c r="F257" s="2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1"/>
      <c r="F258" s="2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1"/>
      <c r="F259" s="2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1"/>
      <c r="F260" s="2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1"/>
      <c r="F261" s="2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1"/>
      <c r="F262" s="2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1"/>
      <c r="F263" s="2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1"/>
      <c r="F264" s="2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1"/>
      <c r="F265" s="2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1"/>
      <c r="F266" s="2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1"/>
      <c r="F267" s="2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1"/>
      <c r="F268" s="2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1"/>
      <c r="F269" s="2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1"/>
      <c r="F270" s="2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1"/>
      <c r="F271" s="2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1"/>
      <c r="F272" s="2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1"/>
      <c r="F273" s="2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1"/>
      <c r="F274" s="2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1"/>
      <c r="F275" s="2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1"/>
      <c r="F276" s="2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1"/>
      <c r="F277" s="2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1"/>
      <c r="F278" s="2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1"/>
      <c r="F279" s="2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1"/>
      <c r="F280" s="2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1"/>
      <c r="F281" s="2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1"/>
      <c r="F282" s="2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1"/>
      <c r="F283" s="2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1"/>
      <c r="F284" s="2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1"/>
      <c r="F285" s="2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1"/>
      <c r="F286" s="2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1"/>
      <c r="F287" s="2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1"/>
      <c r="F288" s="2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1"/>
      <c r="F289" s="2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1"/>
      <c r="F290" s="2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1"/>
      <c r="F291" s="2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1"/>
      <c r="F292" s="2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1"/>
      <c r="F293" s="2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1"/>
      <c r="F294" s="2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1"/>
      <c r="F295" s="2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1"/>
      <c r="F296" s="2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1"/>
      <c r="F297" s="2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1"/>
      <c r="F298" s="2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1"/>
      <c r="F299" s="2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1"/>
      <c r="F300" s="2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1"/>
      <c r="F301" s="2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1"/>
      <c r="F302" s="2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1"/>
      <c r="F303" s="2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1"/>
      <c r="F304" s="2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1"/>
      <c r="F305" s="2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1"/>
      <c r="F306" s="2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1"/>
      <c r="F307" s="2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1"/>
      <c r="F308" s="2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1"/>
      <c r="F309" s="2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1"/>
      <c r="F310" s="2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1"/>
      <c r="F311" s="2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1"/>
      <c r="F312" s="2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1"/>
      <c r="F313" s="2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1"/>
      <c r="F314" s="2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1"/>
      <c r="F315" s="2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1"/>
      <c r="F316" s="2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1"/>
      <c r="F317" s="2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1"/>
      <c r="F318" s="2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1"/>
      <c r="F319" s="2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1"/>
      <c r="F320" s="2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1"/>
      <c r="F321" s="2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1"/>
      <c r="F322" s="2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1"/>
      <c r="F323" s="2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1"/>
      <c r="F324" s="2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1"/>
      <c r="F325" s="2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1"/>
      <c r="F326" s="2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1"/>
      <c r="F327" s="2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1"/>
      <c r="F328" s="2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1"/>
      <c r="F329" s="2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1"/>
      <c r="F330" s="2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1"/>
      <c r="F331" s="2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1"/>
      <c r="F332" s="2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1"/>
      <c r="F333" s="2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1"/>
      <c r="F334" s="2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1"/>
      <c r="F335" s="2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1"/>
      <c r="F336" s="2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1"/>
      <c r="F337" s="2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1"/>
      <c r="F338" s="2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1"/>
      <c r="F339" s="2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1"/>
      <c r="F340" s="2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1"/>
      <c r="F341" s="2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1"/>
      <c r="F342" s="2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1"/>
      <c r="F343" s="2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1"/>
      <c r="F344" s="2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1"/>
      <c r="F345" s="2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1"/>
      <c r="F346" s="2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1"/>
      <c r="F347" s="2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1"/>
      <c r="F348" s="2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1"/>
      <c r="F349" s="2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1"/>
      <c r="F350" s="2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1"/>
      <c r="F351" s="2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1"/>
      <c r="F352" s="2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1"/>
      <c r="F353" s="2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1"/>
      <c r="F354" s="2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1"/>
      <c r="F355" s="2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1"/>
      <c r="F356" s="2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1"/>
      <c r="F357" s="2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1"/>
      <c r="F358" s="2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1"/>
      <c r="F359" s="2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1"/>
      <c r="F360" s="2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1"/>
      <c r="F361" s="2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1"/>
      <c r="F362" s="2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1"/>
      <c r="F363" s="2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1"/>
      <c r="F364" s="2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1"/>
      <c r="F365" s="2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1"/>
      <c r="F366" s="2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1"/>
      <c r="F367" s="2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1"/>
      <c r="F368" s="2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1"/>
      <c r="F369" s="2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1"/>
      <c r="F370" s="2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1"/>
      <c r="F371" s="2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1"/>
      <c r="F372" s="2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1"/>
      <c r="F373" s="2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1"/>
      <c r="F374" s="2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1"/>
      <c r="F375" s="2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1"/>
      <c r="F376" s="2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1"/>
      <c r="F377" s="2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1"/>
      <c r="F378" s="2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1"/>
      <c r="F379" s="2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1"/>
      <c r="F380" s="2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1"/>
      <c r="F381" s="2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1"/>
      <c r="F382" s="2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1"/>
      <c r="F383" s="2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1"/>
      <c r="F384" s="2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1"/>
      <c r="F385" s="2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1"/>
      <c r="F386" s="2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1"/>
      <c r="F387" s="2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1"/>
      <c r="F388" s="2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1"/>
      <c r="F389" s="2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1"/>
      <c r="F390" s="2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1"/>
      <c r="F391" s="2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1"/>
      <c r="F392" s="2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1"/>
      <c r="F393" s="2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1"/>
      <c r="F394" s="2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1"/>
      <c r="F395" s="2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1"/>
      <c r="F396" s="2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1"/>
      <c r="F397" s="2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1"/>
      <c r="F398" s="2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1"/>
      <c r="F399" s="2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1"/>
      <c r="F400" s="2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1"/>
      <c r="F401" s="2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1"/>
      <c r="F402" s="2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1"/>
      <c r="F403" s="2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1"/>
      <c r="F404" s="2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1"/>
      <c r="F405" s="2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1"/>
      <c r="F406" s="2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1"/>
      <c r="F407" s="2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1"/>
      <c r="F408" s="2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1"/>
      <c r="F409" s="2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1"/>
      <c r="F410" s="2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1"/>
      <c r="F411" s="2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1"/>
      <c r="F412" s="2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1"/>
      <c r="F413" s="2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1"/>
      <c r="F414" s="2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1"/>
      <c r="F415" s="2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1"/>
      <c r="F416" s="2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1"/>
      <c r="F417" s="2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1"/>
      <c r="F418" s="2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1"/>
      <c r="F419" s="2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1"/>
      <c r="F420" s="2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1"/>
      <c r="F421" s="2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1"/>
      <c r="F422" s="2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1"/>
      <c r="F423" s="2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1"/>
      <c r="F424" s="2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1"/>
      <c r="F425" s="2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1"/>
      <c r="F426" s="2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1"/>
      <c r="F427" s="2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1"/>
      <c r="F428" s="2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1"/>
      <c r="F429" s="2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1"/>
      <c r="F430" s="2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1"/>
      <c r="F431" s="2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1"/>
      <c r="F432" s="2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1"/>
      <c r="F433" s="2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1"/>
      <c r="F434" s="2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1"/>
      <c r="F435" s="2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1"/>
      <c r="F436" s="2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1"/>
      <c r="F437" s="2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1"/>
      <c r="F438" s="2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1"/>
      <c r="F439" s="2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1"/>
      <c r="F440" s="2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1"/>
      <c r="F441" s="2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1"/>
      <c r="F442" s="2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1"/>
      <c r="F443" s="2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1"/>
      <c r="F444" s="2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1"/>
      <c r="F445" s="2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1"/>
      <c r="F446" s="2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1"/>
      <c r="F447" s="2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1"/>
      <c r="F448" s="2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1"/>
      <c r="F449" s="2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1"/>
      <c r="F450" s="2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1"/>
      <c r="F451" s="2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1"/>
      <c r="F452" s="2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1"/>
      <c r="F453" s="2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1"/>
      <c r="F454" s="2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1"/>
      <c r="F455" s="2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1"/>
      <c r="F456" s="2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1"/>
      <c r="F457" s="2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1"/>
      <c r="F458" s="2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1"/>
      <c r="F459" s="2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1"/>
      <c r="F460" s="2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1"/>
      <c r="F461" s="2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1"/>
      <c r="F462" s="2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1"/>
      <c r="F463" s="2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1"/>
      <c r="F464" s="2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1"/>
      <c r="F465" s="2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1"/>
      <c r="F466" s="2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1"/>
      <c r="F467" s="2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1"/>
      <c r="F468" s="2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1"/>
      <c r="F469" s="2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1"/>
      <c r="F470" s="2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1"/>
      <c r="F471" s="2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1"/>
      <c r="F472" s="2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1"/>
      <c r="F473" s="2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1"/>
      <c r="F474" s="2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1"/>
      <c r="F475" s="2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1"/>
      <c r="F476" s="2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1"/>
      <c r="F477" s="2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1"/>
      <c r="F478" s="2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1"/>
      <c r="F479" s="2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1"/>
      <c r="F480" s="2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1"/>
      <c r="F481" s="2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1"/>
      <c r="F482" s="2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1"/>
      <c r="F483" s="2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1"/>
      <c r="F484" s="2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1"/>
      <c r="F485" s="2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1"/>
      <c r="F486" s="2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1"/>
      <c r="F487" s="2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1"/>
      <c r="F488" s="2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1"/>
      <c r="F489" s="2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1"/>
      <c r="F490" s="2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1"/>
      <c r="F491" s="2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1"/>
      <c r="F492" s="2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1"/>
      <c r="F493" s="2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1"/>
      <c r="F494" s="2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1"/>
      <c r="F495" s="2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1"/>
      <c r="F496" s="2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1"/>
      <c r="F497" s="2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1"/>
      <c r="F498" s="2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1"/>
      <c r="F499" s="2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1"/>
      <c r="F500" s="2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1"/>
      <c r="F501" s="2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1"/>
      <c r="F502" s="2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1"/>
      <c r="F503" s="2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1"/>
      <c r="F504" s="2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1"/>
      <c r="F505" s="2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1"/>
      <c r="F506" s="2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1"/>
      <c r="F507" s="2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1"/>
      <c r="F508" s="2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1"/>
      <c r="F509" s="2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1"/>
      <c r="F510" s="2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1"/>
      <c r="F511" s="2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1"/>
      <c r="F512" s="2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1"/>
      <c r="F513" s="2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1"/>
      <c r="F514" s="2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1"/>
      <c r="F515" s="2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1"/>
      <c r="F516" s="2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1"/>
      <c r="F517" s="2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1"/>
      <c r="F518" s="2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1"/>
      <c r="F519" s="2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1"/>
      <c r="F520" s="2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1"/>
      <c r="F521" s="2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1"/>
      <c r="F522" s="2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1"/>
      <c r="F523" s="2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1"/>
      <c r="F524" s="2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1"/>
      <c r="F525" s="2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1"/>
      <c r="F526" s="2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1"/>
      <c r="F527" s="2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1"/>
      <c r="F528" s="2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1"/>
      <c r="F529" s="2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1"/>
      <c r="F530" s="2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1"/>
      <c r="F531" s="2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1"/>
      <c r="F532" s="2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1"/>
      <c r="F533" s="2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1"/>
      <c r="F534" s="2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1"/>
      <c r="F535" s="2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1"/>
      <c r="F536" s="2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1"/>
      <c r="F537" s="2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1"/>
      <c r="F538" s="2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1"/>
      <c r="F539" s="2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1"/>
      <c r="F540" s="2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1"/>
      <c r="F541" s="2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1"/>
      <c r="F542" s="2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1"/>
      <c r="F543" s="2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1"/>
      <c r="F544" s="2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1"/>
      <c r="F545" s="2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1"/>
      <c r="F546" s="2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1"/>
      <c r="F547" s="2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1"/>
      <c r="F548" s="2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1"/>
      <c r="F549" s="2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1"/>
      <c r="F550" s="2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1"/>
      <c r="F551" s="2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1"/>
      <c r="F552" s="2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1"/>
      <c r="F553" s="2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1"/>
      <c r="F554" s="2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1"/>
      <c r="F555" s="2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1"/>
      <c r="F556" s="2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1"/>
      <c r="F557" s="2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1"/>
      <c r="F558" s="2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1"/>
      <c r="F559" s="2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1"/>
      <c r="F560" s="2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1"/>
      <c r="F561" s="2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1"/>
      <c r="F562" s="2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1"/>
      <c r="F563" s="2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1"/>
      <c r="F564" s="2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1"/>
      <c r="F565" s="2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1"/>
      <c r="F566" s="2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1"/>
      <c r="F567" s="2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1"/>
      <c r="F568" s="2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1"/>
      <c r="F569" s="2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1"/>
      <c r="F570" s="2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1"/>
      <c r="F571" s="2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1"/>
      <c r="F572" s="2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1"/>
      <c r="F573" s="2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1"/>
      <c r="F574" s="2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1"/>
      <c r="F575" s="2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1"/>
      <c r="F576" s="2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1"/>
      <c r="F577" s="2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1"/>
      <c r="F578" s="2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1"/>
      <c r="F579" s="2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1"/>
      <c r="F580" s="2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1"/>
      <c r="F581" s="2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1"/>
      <c r="F582" s="2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1"/>
      <c r="F583" s="2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1"/>
      <c r="F584" s="2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1"/>
      <c r="F585" s="2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1"/>
      <c r="F586" s="2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1"/>
      <c r="F587" s="2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1"/>
      <c r="F588" s="2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1"/>
      <c r="F589" s="2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1"/>
      <c r="F590" s="2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1"/>
      <c r="F591" s="2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1"/>
      <c r="F592" s="2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1"/>
      <c r="F593" s="2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1"/>
      <c r="F594" s="2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1"/>
      <c r="F595" s="2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1"/>
      <c r="F596" s="2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1"/>
      <c r="F597" s="2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1"/>
      <c r="F598" s="2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1"/>
      <c r="F599" s="2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1"/>
      <c r="F600" s="2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1"/>
      <c r="F601" s="2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1"/>
      <c r="F602" s="2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1"/>
      <c r="F603" s="2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1"/>
      <c r="F604" s="2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1"/>
      <c r="F605" s="2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1"/>
      <c r="F606" s="2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1"/>
      <c r="F607" s="2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1"/>
      <c r="F608" s="2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1"/>
      <c r="F609" s="2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1"/>
      <c r="F610" s="2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1"/>
      <c r="F611" s="2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1"/>
      <c r="F612" s="2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1"/>
      <c r="F613" s="2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1"/>
      <c r="F614" s="2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1"/>
      <c r="F615" s="2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1"/>
      <c r="F616" s="2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1"/>
      <c r="F617" s="2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1"/>
      <c r="F618" s="2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1"/>
      <c r="F619" s="2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1"/>
      <c r="F620" s="2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1"/>
      <c r="F621" s="2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1"/>
      <c r="F622" s="2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1"/>
      <c r="F623" s="2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1"/>
      <c r="F624" s="2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1"/>
      <c r="F625" s="2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1"/>
      <c r="F626" s="2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1"/>
      <c r="F627" s="2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1"/>
      <c r="F628" s="2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1"/>
      <c r="F629" s="2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1"/>
      <c r="F630" s="2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1"/>
      <c r="F631" s="2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1"/>
      <c r="F632" s="2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1"/>
      <c r="F633" s="2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1"/>
      <c r="F634" s="2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1"/>
      <c r="F635" s="2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1"/>
      <c r="F636" s="2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1"/>
      <c r="F637" s="2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1"/>
      <c r="F638" s="2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1"/>
      <c r="F639" s="2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1"/>
      <c r="F640" s="2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1"/>
      <c r="F641" s="2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1"/>
      <c r="F642" s="2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1"/>
      <c r="F643" s="2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1"/>
      <c r="F644" s="2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1"/>
      <c r="F645" s="2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1"/>
      <c r="F646" s="2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1"/>
      <c r="F647" s="2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1"/>
      <c r="F648" s="2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1"/>
      <c r="F649" s="2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1"/>
      <c r="F650" s="2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1"/>
      <c r="F651" s="2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1"/>
      <c r="F652" s="2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1"/>
      <c r="F653" s="2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1"/>
      <c r="F654" s="2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1"/>
      <c r="F655" s="2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1"/>
      <c r="F656" s="2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1"/>
      <c r="F657" s="2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1"/>
      <c r="F658" s="2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1"/>
      <c r="F659" s="2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1"/>
      <c r="F660" s="2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1"/>
      <c r="F661" s="2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1"/>
      <c r="F662" s="2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1"/>
      <c r="F663" s="2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1"/>
      <c r="F664" s="2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1"/>
      <c r="F665" s="2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1"/>
      <c r="F666" s="2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1"/>
      <c r="F667" s="2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1"/>
      <c r="F668" s="2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1"/>
      <c r="F669" s="2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1"/>
      <c r="F670" s="2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1"/>
      <c r="F671" s="2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1"/>
      <c r="F672" s="2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1"/>
      <c r="F673" s="2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1"/>
      <c r="F674" s="2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1"/>
      <c r="F675" s="2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1"/>
      <c r="F676" s="2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1"/>
      <c r="F677" s="2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1"/>
      <c r="F678" s="2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1"/>
      <c r="F679" s="2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1"/>
      <c r="F680" s="2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1"/>
      <c r="F681" s="2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1"/>
      <c r="F682" s="2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1"/>
      <c r="F683" s="2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1"/>
      <c r="F684" s="2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1"/>
      <c r="F685" s="2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1"/>
      <c r="F686" s="2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1"/>
      <c r="F687" s="2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1"/>
      <c r="F688" s="2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1"/>
      <c r="F689" s="2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1"/>
      <c r="F690" s="2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1"/>
      <c r="F691" s="2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1"/>
      <c r="F692" s="2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1"/>
      <c r="F693" s="2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1"/>
      <c r="F694" s="2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1"/>
      <c r="F695" s="2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1"/>
      <c r="F696" s="2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1"/>
      <c r="F697" s="2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1"/>
      <c r="F698" s="2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1"/>
      <c r="F699" s="2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1"/>
      <c r="F700" s="2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1"/>
      <c r="F701" s="2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1"/>
      <c r="F702" s="2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1"/>
      <c r="F703" s="2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1"/>
      <c r="F704" s="2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1"/>
      <c r="F705" s="2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1"/>
      <c r="F706" s="2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1"/>
      <c r="F707" s="2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1"/>
      <c r="F708" s="2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1"/>
      <c r="F709" s="2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1"/>
      <c r="F710" s="2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1"/>
      <c r="F711" s="2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1"/>
      <c r="F712" s="2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1"/>
      <c r="F713" s="2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1"/>
      <c r="F714" s="2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1"/>
      <c r="F715" s="2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1"/>
      <c r="F716" s="2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1"/>
      <c r="F717" s="2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1"/>
      <c r="F718" s="2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1"/>
      <c r="F719" s="2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1"/>
      <c r="F720" s="2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1"/>
      <c r="F721" s="2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1"/>
      <c r="F722" s="2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1"/>
      <c r="F723" s="2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1"/>
      <c r="F724" s="2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1"/>
      <c r="F725" s="2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1"/>
      <c r="F726" s="2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1"/>
      <c r="F727" s="2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1"/>
      <c r="F728" s="2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1"/>
      <c r="F729" s="2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1"/>
      <c r="F730" s="2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1"/>
      <c r="F731" s="2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1"/>
      <c r="F732" s="2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1"/>
      <c r="F733" s="2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1"/>
      <c r="F734" s="2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1"/>
      <c r="F735" s="2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1"/>
      <c r="F736" s="2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1"/>
      <c r="F737" s="2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1"/>
      <c r="F738" s="2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1"/>
      <c r="F739" s="2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1"/>
      <c r="F740" s="2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1"/>
      <c r="F741" s="2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1"/>
      <c r="F742" s="2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1"/>
      <c r="F743" s="2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1"/>
      <c r="F744" s="2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1"/>
      <c r="F745" s="2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1"/>
      <c r="F746" s="2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1"/>
      <c r="F747" s="2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1"/>
      <c r="F748" s="2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1"/>
      <c r="F749" s="2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1"/>
      <c r="F750" s="2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1"/>
      <c r="F751" s="2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1"/>
      <c r="F752" s="2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1"/>
      <c r="F753" s="2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1"/>
      <c r="F754" s="2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1"/>
      <c r="F755" s="2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1"/>
      <c r="F756" s="2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1"/>
      <c r="F757" s="2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1"/>
      <c r="F758" s="2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1"/>
      <c r="F759" s="2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1"/>
      <c r="F760" s="2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1"/>
      <c r="F761" s="2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1"/>
      <c r="F762" s="2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1"/>
      <c r="F763" s="2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1"/>
      <c r="F764" s="2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1"/>
      <c r="F765" s="2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1"/>
      <c r="F766" s="2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1"/>
      <c r="F767" s="2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1"/>
      <c r="F768" s="2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1"/>
      <c r="F769" s="2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1"/>
      <c r="F770" s="2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1"/>
      <c r="F771" s="2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1"/>
      <c r="F772" s="2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1"/>
      <c r="F773" s="2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1"/>
      <c r="F774" s="2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1"/>
      <c r="F775" s="2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1"/>
      <c r="F776" s="2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1"/>
      <c r="F777" s="2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1"/>
      <c r="F778" s="2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1"/>
      <c r="F779" s="2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1"/>
      <c r="F780" s="2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1"/>
      <c r="F781" s="2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1"/>
      <c r="F782" s="2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1"/>
      <c r="F783" s="2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1"/>
      <c r="F784" s="2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1"/>
      <c r="F785" s="2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1"/>
      <c r="F786" s="2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1"/>
      <c r="F787" s="2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1"/>
      <c r="F788" s="2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1"/>
      <c r="F789" s="2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1"/>
      <c r="F790" s="2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1"/>
      <c r="F791" s="2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1"/>
      <c r="F792" s="2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1"/>
      <c r="F793" s="2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1"/>
      <c r="F794" s="2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1"/>
      <c r="F795" s="2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1"/>
      <c r="F796" s="2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1"/>
      <c r="F797" s="2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1"/>
      <c r="F798" s="2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1"/>
      <c r="F799" s="2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1"/>
      <c r="F800" s="2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1"/>
      <c r="F801" s="2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1"/>
      <c r="F802" s="2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1"/>
      <c r="F803" s="2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1"/>
      <c r="F804" s="2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1"/>
      <c r="F805" s="2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1"/>
      <c r="F806" s="2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1"/>
      <c r="F807" s="2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1"/>
      <c r="F808" s="2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1"/>
      <c r="F809" s="2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1"/>
      <c r="F810" s="2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1"/>
      <c r="F811" s="2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1"/>
      <c r="F812" s="2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1"/>
      <c r="F813" s="2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1"/>
      <c r="F814" s="2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1"/>
      <c r="F815" s="2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1"/>
      <c r="F816" s="2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1"/>
      <c r="F817" s="2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1"/>
      <c r="F818" s="2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1"/>
      <c r="F819" s="2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1"/>
      <c r="F820" s="2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1"/>
      <c r="F821" s="2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1"/>
      <c r="F822" s="2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1"/>
      <c r="F823" s="2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1"/>
      <c r="F824" s="2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1"/>
      <c r="F825" s="2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1"/>
      <c r="F826" s="2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1"/>
      <c r="F827" s="2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1"/>
      <c r="F828" s="2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1"/>
      <c r="F829" s="2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1"/>
      <c r="F830" s="2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1"/>
      <c r="F831" s="2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1"/>
      <c r="F832" s="2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1"/>
      <c r="F833" s="2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1"/>
      <c r="F834" s="2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1"/>
      <c r="F835" s="2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1"/>
      <c r="F836" s="2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1"/>
      <c r="F837" s="2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1"/>
      <c r="F838" s="2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1"/>
      <c r="F839" s="2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1"/>
      <c r="F840" s="2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1"/>
      <c r="F841" s="2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1"/>
      <c r="F842" s="2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1"/>
      <c r="F843" s="2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1"/>
      <c r="F844" s="2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1"/>
      <c r="F845" s="2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1"/>
      <c r="F846" s="2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1"/>
      <c r="F847" s="2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1"/>
      <c r="F848" s="2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1"/>
      <c r="F849" s="2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1"/>
      <c r="F850" s="2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1"/>
      <c r="F851" s="2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1"/>
      <c r="F852" s="2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1"/>
      <c r="F853" s="2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1"/>
      <c r="F854" s="2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1"/>
      <c r="F855" s="2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1"/>
      <c r="F856" s="2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1"/>
      <c r="F857" s="2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1"/>
      <c r="F858" s="2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1"/>
      <c r="F859" s="2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1"/>
      <c r="F860" s="2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1"/>
      <c r="F861" s="2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1"/>
      <c r="F862" s="2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1"/>
      <c r="F863" s="2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1"/>
      <c r="F864" s="2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1"/>
      <c r="F865" s="2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1"/>
      <c r="F866" s="2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1"/>
      <c r="F867" s="2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1"/>
      <c r="F868" s="2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1"/>
      <c r="F869" s="2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1"/>
      <c r="F870" s="2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1"/>
      <c r="F871" s="2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1"/>
      <c r="F872" s="2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1"/>
      <c r="F873" s="2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1"/>
      <c r="F874" s="2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1"/>
      <c r="F875" s="2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1"/>
      <c r="F876" s="2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1"/>
      <c r="F877" s="2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1"/>
      <c r="F878" s="2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1"/>
      <c r="F879" s="2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1"/>
      <c r="F880" s="2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1"/>
      <c r="F881" s="2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1"/>
      <c r="F882" s="2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1"/>
      <c r="F883" s="2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1"/>
      <c r="F884" s="2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1"/>
      <c r="F885" s="2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1"/>
      <c r="F886" s="2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1"/>
      <c r="F887" s="2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1"/>
      <c r="F888" s="2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1"/>
      <c r="F889" s="2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1"/>
      <c r="F890" s="2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1"/>
      <c r="F891" s="2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1"/>
      <c r="F892" s="2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1"/>
      <c r="F893" s="2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1"/>
      <c r="F894" s="2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1"/>
      <c r="F895" s="2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1"/>
      <c r="F896" s="2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1"/>
      <c r="F897" s="2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1"/>
      <c r="F898" s="2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1"/>
      <c r="F899" s="2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1"/>
      <c r="F900" s="2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1"/>
      <c r="F901" s="2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1"/>
      <c r="F902" s="2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1"/>
      <c r="F903" s="2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1"/>
      <c r="F904" s="2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1"/>
      <c r="F905" s="2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1"/>
      <c r="F906" s="2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1"/>
      <c r="F907" s="2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1"/>
      <c r="F908" s="2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1"/>
      <c r="F909" s="2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1"/>
      <c r="F910" s="2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1"/>
      <c r="F911" s="2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1"/>
      <c r="F912" s="2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1"/>
      <c r="F913" s="2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1"/>
      <c r="F914" s="2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1"/>
      <c r="F915" s="2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1"/>
      <c r="F916" s="2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1"/>
      <c r="F917" s="2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1"/>
      <c r="F918" s="2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1"/>
      <c r="F919" s="2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1"/>
      <c r="F920" s="2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1"/>
      <c r="F921" s="2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1"/>
      <c r="F922" s="2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1"/>
      <c r="F923" s="2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1"/>
      <c r="F924" s="2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1"/>
      <c r="F925" s="2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1"/>
      <c r="F926" s="2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1"/>
      <c r="F927" s="2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1"/>
      <c r="F928" s="2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1"/>
      <c r="F929" s="2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1"/>
      <c r="F930" s="2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1"/>
      <c r="F931" s="2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1"/>
      <c r="F932" s="2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1"/>
      <c r="F933" s="2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1"/>
      <c r="F934" s="2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1"/>
      <c r="F935" s="2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1"/>
      <c r="F936" s="2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1"/>
      <c r="F937" s="2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1"/>
      <c r="F938" s="2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1"/>
      <c r="F939" s="2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1"/>
      <c r="F940" s="2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1"/>
      <c r="F941" s="2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1"/>
      <c r="F942" s="2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1"/>
      <c r="F943" s="2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1"/>
      <c r="F944" s="2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1"/>
      <c r="F945" s="2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1"/>
      <c r="F946" s="2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1"/>
      <c r="F947" s="2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1"/>
      <c r="F948" s="2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1"/>
      <c r="F949" s="2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1"/>
      <c r="F950" s="2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1"/>
      <c r="F951" s="2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1"/>
      <c r="F952" s="2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1"/>
      <c r="F953" s="2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1"/>
      <c r="F954" s="2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1"/>
      <c r="F955" s="2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1"/>
      <c r="F956" s="2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1"/>
      <c r="F957" s="2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1"/>
      <c r="F958" s="2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1"/>
      <c r="F959" s="2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1"/>
      <c r="F960" s="2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1"/>
      <c r="F961" s="2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1"/>
      <c r="F962" s="2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1"/>
      <c r="F963" s="2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1"/>
      <c r="F964" s="2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1"/>
      <c r="F965" s="2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1"/>
      <c r="F966" s="2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1"/>
      <c r="F967" s="2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1"/>
      <c r="F968" s="2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1"/>
      <c r="F969" s="2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1"/>
      <c r="F970" s="2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1"/>
      <c r="F971" s="2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1"/>
      <c r="F972" s="2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1"/>
      <c r="F973" s="2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1"/>
      <c r="F974" s="2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1"/>
      <c r="F975" s="2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1"/>
      <c r="F976" s="2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1"/>
      <c r="F977" s="2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1"/>
      <c r="F978" s="2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1"/>
      <c r="F979" s="2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1"/>
      <c r="F980" s="2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1"/>
      <c r="F981" s="2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1"/>
      <c r="F982" s="2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1"/>
      <c r="F983" s="2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1"/>
      <c r="F984" s="2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1"/>
      <c r="F985" s="2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1"/>
      <c r="B986" s="1"/>
      <c r="C986" s="1"/>
      <c r="D986" s="1"/>
      <c r="E986" s="1"/>
      <c r="F986" s="2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5">
      <c r="A987" s="1"/>
      <c r="B987" s="1"/>
      <c r="C987" s="1"/>
      <c r="D987" s="1"/>
      <c r="E987" s="1"/>
      <c r="F987" s="2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5">
      <c r="A988" s="1"/>
      <c r="B988" s="1"/>
      <c r="C988" s="1"/>
      <c r="D988" s="1"/>
      <c r="E988" s="1"/>
      <c r="F988" s="2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5">
      <c r="A989" s="1"/>
      <c r="B989" s="1"/>
      <c r="C989" s="1"/>
      <c r="D989" s="1"/>
      <c r="E989" s="1"/>
      <c r="F989" s="2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5">
      <c r="A990" s="1"/>
      <c r="B990" s="1"/>
      <c r="C990" s="1"/>
      <c r="D990" s="1"/>
      <c r="E990" s="1"/>
      <c r="F990" s="2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5">
      <c r="A991" s="1"/>
      <c r="B991" s="1"/>
      <c r="C991" s="1"/>
      <c r="D991" s="1"/>
      <c r="E991" s="1"/>
      <c r="F991" s="2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5">
      <c r="A992" s="1"/>
      <c r="B992" s="1"/>
      <c r="C992" s="1"/>
      <c r="D992" s="1"/>
      <c r="E992" s="1"/>
      <c r="F992" s="2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5">
      <c r="A993" s="1"/>
      <c r="B993" s="1"/>
      <c r="C993" s="1"/>
      <c r="D993" s="1"/>
      <c r="E993" s="1"/>
      <c r="F993" s="2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5">
      <c r="A994" s="1"/>
      <c r="B994" s="1"/>
      <c r="C994" s="1"/>
      <c r="D994" s="1"/>
      <c r="E994" s="1"/>
      <c r="F994" s="2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5">
      <c r="A995" s="1"/>
      <c r="B995" s="1"/>
      <c r="C995" s="1"/>
      <c r="D995" s="1"/>
      <c r="E995" s="1"/>
      <c r="F995" s="2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5">
      <c r="A996" s="1"/>
      <c r="B996" s="1"/>
      <c r="C996" s="1"/>
      <c r="D996" s="1"/>
      <c r="E996" s="1"/>
      <c r="F996" s="2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5">
      <c r="A997" s="1"/>
      <c r="B997" s="1"/>
      <c r="C997" s="1"/>
      <c r="D997" s="1"/>
      <c r="E997" s="1"/>
      <c r="F997" s="2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x14ac:dyDescent="0.25">
      <c r="A998" s="1"/>
      <c r="B998" s="1"/>
      <c r="C998" s="1"/>
      <c r="D998" s="1"/>
      <c r="E998" s="1"/>
      <c r="F998" s="2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x14ac:dyDescent="0.25">
      <c r="A999" s="1"/>
      <c r="B999" s="1"/>
      <c r="C999" s="1"/>
      <c r="D999" s="1"/>
      <c r="E999" s="1"/>
      <c r="F999" s="2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x14ac:dyDescent="0.25">
      <c r="A1000" s="1"/>
      <c r="B1000" s="1"/>
      <c r="C1000" s="1"/>
      <c r="D1000" s="1"/>
      <c r="E1000" s="1"/>
      <c r="F1000" s="2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x14ac:dyDescent="0.25">
      <c r="A1001" s="1"/>
      <c r="B1001" s="1"/>
      <c r="C1001" s="1"/>
      <c r="D1001" s="1"/>
      <c r="E1001" s="1"/>
      <c r="F1001" s="2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x14ac:dyDescent="0.25">
      <c r="A1002" s="1"/>
      <c r="B1002" s="1"/>
      <c r="C1002" s="1"/>
      <c r="D1002" s="1"/>
      <c r="E1002" s="1"/>
      <c r="F1002" s="2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x14ac:dyDescent="0.25">
      <c r="A1003" s="1"/>
      <c r="B1003" s="1"/>
      <c r="C1003" s="1"/>
      <c r="D1003" s="1"/>
      <c r="E1003" s="1"/>
      <c r="F1003" s="22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 x14ac:dyDescent="0.25">
      <c r="A1004" s="1"/>
      <c r="B1004" s="1"/>
      <c r="C1004" s="1"/>
      <c r="D1004" s="1"/>
      <c r="E1004" s="1"/>
      <c r="F1004" s="22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 x14ac:dyDescent="0.25">
      <c r="A1005" s="1"/>
      <c r="B1005" s="1"/>
      <c r="C1005" s="1"/>
      <c r="D1005" s="1"/>
      <c r="E1005" s="1"/>
      <c r="F1005" s="22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 x14ac:dyDescent="0.25">
      <c r="A1006" s="1"/>
      <c r="B1006" s="1"/>
      <c r="C1006" s="1"/>
      <c r="D1006" s="1"/>
      <c r="E1006" s="1"/>
      <c r="F1006" s="22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 x14ac:dyDescent="0.25">
      <c r="A1007" s="1"/>
      <c r="B1007" s="1"/>
      <c r="C1007" s="1"/>
      <c r="D1007" s="1"/>
      <c r="E1007" s="1"/>
      <c r="F1007" s="22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" x14ac:dyDescent="0.25">
      <c r="A1008" s="1"/>
      <c r="B1008" s="1"/>
      <c r="C1008" s="1"/>
      <c r="D1008" s="1"/>
      <c r="E1008" s="1"/>
      <c r="F1008" s="22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" x14ac:dyDescent="0.25">
      <c r="A1009" s="1"/>
      <c r="B1009" s="1"/>
      <c r="C1009" s="1"/>
      <c r="D1009" s="1"/>
      <c r="E1009" s="1"/>
      <c r="F1009" s="22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" x14ac:dyDescent="0.25">
      <c r="A1010" s="1"/>
      <c r="B1010" s="1"/>
      <c r="C1010" s="1"/>
      <c r="D1010" s="1"/>
      <c r="E1010" s="1"/>
      <c r="F1010" s="22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" x14ac:dyDescent="0.25">
      <c r="A1011" s="1"/>
      <c r="B1011" s="1"/>
      <c r="C1011" s="1"/>
      <c r="D1011" s="1"/>
      <c r="E1011" s="1"/>
      <c r="F1011" s="22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" x14ac:dyDescent="0.25">
      <c r="A1012" s="1"/>
      <c r="B1012" s="1"/>
      <c r="C1012" s="1"/>
      <c r="D1012" s="1"/>
      <c r="E1012" s="1"/>
      <c r="F1012" s="22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" x14ac:dyDescent="0.25">
      <c r="A1013" s="1"/>
      <c r="B1013" s="1"/>
      <c r="C1013" s="1"/>
      <c r="D1013" s="1"/>
      <c r="E1013" s="1"/>
      <c r="F1013" s="22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" x14ac:dyDescent="0.25">
      <c r="A1014" s="1"/>
      <c r="B1014" s="1"/>
      <c r="C1014" s="1"/>
      <c r="D1014" s="1"/>
      <c r="E1014" s="1"/>
      <c r="F1014" s="22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x14ac:dyDescent="0.2"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</sheetData>
  <conditionalFormatting sqref="G5">
    <cfRule type="notContainsBlanks" dxfId="12" priority="3">
      <formula>LEN(TRIM(G5))&gt;0</formula>
    </cfRule>
  </conditionalFormatting>
  <conditionalFormatting sqref="E4">
    <cfRule type="cellIs" dxfId="11" priority="4" operator="lessThanOrEqual">
      <formula>5</formula>
    </cfRule>
  </conditionalFormatting>
  <conditionalFormatting sqref="E4">
    <cfRule type="cellIs" dxfId="10" priority="5" operator="greaterThanOrEqual">
      <formula>6</formula>
    </cfRule>
  </conditionalFormatting>
  <conditionalFormatting sqref="E8">
    <cfRule type="cellIs" dxfId="9" priority="6" operator="greaterThanOrEqual">
      <formula>6</formula>
    </cfRule>
  </conditionalFormatting>
  <conditionalFormatting sqref="E8">
    <cfRule type="cellIs" dxfId="8" priority="7" operator="lessThan">
      <formula>6</formula>
    </cfRule>
  </conditionalFormatting>
  <conditionalFormatting sqref="E20">
    <cfRule type="cellIs" dxfId="7" priority="8" operator="greaterThanOrEqual">
      <formula>6</formula>
    </cfRule>
  </conditionalFormatting>
  <conditionalFormatting sqref="E20">
    <cfRule type="cellIs" dxfId="6" priority="9" operator="lessThan">
      <formula>6</formula>
    </cfRule>
  </conditionalFormatting>
  <conditionalFormatting sqref="E41">
    <cfRule type="cellIs" dxfId="5" priority="10" operator="greaterThanOrEqual">
      <formula>6</formula>
    </cfRule>
  </conditionalFormatting>
  <conditionalFormatting sqref="E41">
    <cfRule type="cellIs" dxfId="4" priority="11" operator="lessThanOrEqual">
      <formula>5</formula>
    </cfRule>
  </conditionalFormatting>
  <conditionalFormatting sqref="I2">
    <cfRule type="cellIs" dxfId="3" priority="12" operator="greaterThanOrEqual">
      <formula>32</formula>
    </cfRule>
  </conditionalFormatting>
  <conditionalFormatting sqref="I2">
    <cfRule type="cellIs" dxfId="2" priority="13" operator="lessThan">
      <formula>32</formula>
    </cfRule>
  </conditionalFormatting>
  <conditionalFormatting sqref="I9">
    <cfRule type="cellIs" dxfId="1" priority="1" operator="lessThan">
      <formula>13</formula>
    </cfRule>
    <cfRule type="cellIs" dxfId="0" priority="2" operator="greaterThan">
      <formula>12</formula>
    </cfRule>
  </conditionalFormatting>
  <pageMargins left="0" right="0" top="0" bottom="0" header="0" footer="0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Burge</dc:creator>
  <cp:keywords/>
  <dc:description/>
  <cp:lastModifiedBy>Ryan Burge</cp:lastModifiedBy>
  <cp:revision/>
  <cp:lastPrinted>2021-01-06T16:15:13Z</cp:lastPrinted>
  <dcterms:created xsi:type="dcterms:W3CDTF">2020-05-20T20:12:38Z</dcterms:created>
  <dcterms:modified xsi:type="dcterms:W3CDTF">2021-01-09T21:27:33Z</dcterms:modified>
  <cp:category/>
  <cp:contentStatus/>
</cp:coreProperties>
</file>